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'прил.3'!$A$1:$J$36</definedName>
  </definedNames>
  <calcPr fullCalcOnLoad="1"/>
</workbook>
</file>

<file path=xl/sharedStrings.xml><?xml version="1.0" encoding="utf-8"?>
<sst xmlns="http://schemas.openxmlformats.org/spreadsheetml/2006/main" count="70" uniqueCount="63">
  <si>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</si>
  <si>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</si>
  <si>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</si>
  <si>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</si>
  <si>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</si>
  <si>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</si>
  <si>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</si>
  <si>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</si>
  <si>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</si>
  <si>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</si>
  <si>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</si>
  <si>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</si>
  <si>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</si>
  <si>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</si>
  <si>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</si>
  <si>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</si>
  <si>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</si>
  <si>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</si>
  <si>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</si>
  <si>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</si>
  <si>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</si>
  <si>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</si>
  <si>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</si>
  <si>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</si>
  <si>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</si>
  <si>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</si>
  <si>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</si>
  <si>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</si>
  <si>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</si>
  <si>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</si>
  <si>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</si>
  <si>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</si>
  <si>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</si>
  <si>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</si>
  <si>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</si>
  <si>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</si>
  <si>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</si>
  <si>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</si>
  <si>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</si>
  <si>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</si>
  <si>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</si>
  <si>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</si>
  <si>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</si>
  <si>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</si>
  <si>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</si>
  <si>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</si>
  <si>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</si>
  <si>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</si>
  <si>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</si>
  <si>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</si>
  <si>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</si>
  <si>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</si>
  <si>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</si>
  <si>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</si>
  <si>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</si>
  <si>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>0,160/ 3,180</t>
  </si>
  <si>
    <t>2017г.</t>
  </si>
  <si>
    <t>" Проектирование, реконструкция и строительство  наружных инженерных сетей и сооружений в                                                                                     МО Сертолово  на  2014-2017 годы"</t>
  </si>
  <si>
    <t xml:space="preserve">                                                        администрации МО Сертолово</t>
  </si>
  <si>
    <t xml:space="preserve">                                                        к постановлению</t>
  </si>
  <si>
    <t xml:space="preserve">                                                        ПРИЛОЖЕНИЕ №3</t>
  </si>
  <si>
    <t xml:space="preserve">                                                        от______________ № ___  </t>
  </si>
  <si>
    <t>бюджет ЛО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</si>
</sst>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15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165" fontId="7" fillId="24" borderId="19" xfId="0" applyNumberFormat="1" applyFont="1" applyFill="1" applyBorder="1" applyAlignment="1">
      <alignment horizontal="center" vertical="center" wrapText="1"/>
    </xf>
    <xf numFmtId="165" fontId="7" fillId="24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0" fillId="24" borderId="1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B16">
      <selection activeCell="D24" sqref="D24"/>
    </sheetView>
  </sheetViews>
  <sheetFormatPr defaultColWidth="9.00390625" defaultRowHeight="12.75"/>
  <cols>
    <col min="1" max="1" width="7.125" style="1" customWidth="1"/>
    <col min="2" max="2" width="66.625" style="1" customWidth="1"/>
    <col min="3" max="3" width="14.875" style="1" customWidth="1"/>
    <col min="4" max="4" width="13.375" style="1" customWidth="1"/>
    <col min="5" max="5" width="38.875" style="1" customWidth="1"/>
    <col min="6" max="6" width="7.875" style="1" customWidth="1"/>
    <col min="7" max="7" width="8.125" style="1" customWidth="1"/>
    <col min="8" max="8" width="7.00390625" style="1" customWidth="1"/>
    <col min="9" max="10" width="8.00390625" style="1" customWidth="1"/>
    <col min="11" max="16384" width="9.125" style="19" customWidth="1"/>
  </cols>
  <sheetData>
    <row r="1" ht="18.75">
      <c r="E1" s="63" t="s">
        <v>60</v>
      </c>
    </row>
    <row r="2" ht="18.75">
      <c r="E2" s="41" t="s">
        <v>59</v>
      </c>
    </row>
    <row r="3" ht="18.75">
      <c r="E3" s="41" t="s">
        <v>58</v>
      </c>
    </row>
    <row r="4" ht="18.75">
      <c r="E4" s="41" t="s">
        <v>61</v>
      </c>
    </row>
    <row r="5" spans="1:10" ht="18.75" customHeight="1">
      <c r="A5" s="19"/>
      <c r="B5" s="19"/>
      <c r="C5" s="19"/>
      <c r="G5" s="83"/>
      <c r="H5" s="83"/>
      <c r="I5" s="83"/>
      <c r="J5" s="53"/>
    </row>
    <row r="6" spans="1:10" ht="13.5" customHeight="1">
      <c r="A6" s="19"/>
      <c r="B6" s="19"/>
      <c r="C6" s="19"/>
      <c r="G6" s="83"/>
      <c r="H6" s="83"/>
      <c r="I6" s="83"/>
      <c r="J6" s="53"/>
    </row>
    <row r="7" spans="1:10" ht="18.75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55"/>
    </row>
    <row r="8" spans="1:10" ht="10.5" customHeight="1" hidden="1">
      <c r="A8" s="32"/>
      <c r="B8" s="21"/>
      <c r="C8" s="21"/>
      <c r="D8" s="21"/>
      <c r="E8" s="21"/>
      <c r="F8" s="21"/>
      <c r="G8" s="21"/>
      <c r="H8" s="21"/>
      <c r="I8" s="28"/>
      <c r="J8" s="28"/>
    </row>
    <row r="9" spans="1:10" ht="39" customHeight="1">
      <c r="A9" s="84" t="s">
        <v>57</v>
      </c>
      <c r="B9" s="84"/>
      <c r="C9" s="84"/>
      <c r="D9" s="84"/>
      <c r="E9" s="84"/>
      <c r="F9" s="84"/>
      <c r="G9" s="84"/>
      <c r="H9" s="84"/>
      <c r="I9" s="84"/>
      <c r="J9" s="54"/>
    </row>
    <row r="10" spans="1:3" ht="9" customHeight="1">
      <c r="A10" s="19"/>
      <c r="B10" s="19"/>
      <c r="C10" s="19"/>
    </row>
    <row r="11" spans="1:10" s="34" customFormat="1" ht="44.25" customHeight="1">
      <c r="A11" s="65" t="s">
        <v>16</v>
      </c>
      <c r="B11" s="65" t="s">
        <v>0</v>
      </c>
      <c r="C11" s="70" t="s">
        <v>1</v>
      </c>
      <c r="D11" s="70"/>
      <c r="E11" s="65" t="s">
        <v>3</v>
      </c>
      <c r="F11" s="71" t="s">
        <v>29</v>
      </c>
      <c r="G11" s="112" t="s">
        <v>4</v>
      </c>
      <c r="H11" s="113"/>
      <c r="I11" s="113"/>
      <c r="J11" s="114"/>
    </row>
    <row r="12" spans="1:10" s="34" customFormat="1" ht="23.25" customHeight="1">
      <c r="A12" s="69"/>
      <c r="B12" s="66"/>
      <c r="C12" s="33" t="s">
        <v>2</v>
      </c>
      <c r="D12" s="33" t="s">
        <v>62</v>
      </c>
      <c r="E12" s="66"/>
      <c r="F12" s="72"/>
      <c r="G12" s="49" t="s">
        <v>22</v>
      </c>
      <c r="H12" s="49" t="s">
        <v>23</v>
      </c>
      <c r="I12" s="49" t="s">
        <v>24</v>
      </c>
      <c r="J12" s="49" t="s">
        <v>56</v>
      </c>
    </row>
    <row r="13" spans="1:10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s="36" customFormat="1" ht="15" customHeight="1">
      <c r="A14" s="35"/>
      <c r="B14" s="67" t="s">
        <v>26</v>
      </c>
      <c r="C14" s="68"/>
      <c r="D14" s="68"/>
      <c r="E14" s="68"/>
      <c r="F14" s="68"/>
      <c r="G14" s="68"/>
      <c r="H14" s="68"/>
      <c r="I14" s="68"/>
      <c r="J14" s="56"/>
    </row>
    <row r="15" spans="1:10" ht="15.75" customHeight="1">
      <c r="A15" s="92" t="s">
        <v>5</v>
      </c>
      <c r="B15" s="94" t="s">
        <v>54</v>
      </c>
      <c r="C15" s="96">
        <v>32491.6</v>
      </c>
      <c r="D15" s="73"/>
      <c r="E15" s="80" t="s">
        <v>28</v>
      </c>
      <c r="F15" s="82" t="s">
        <v>10</v>
      </c>
      <c r="G15" s="82"/>
      <c r="H15" s="82"/>
      <c r="I15" s="73">
        <v>1600</v>
      </c>
      <c r="J15" s="73">
        <v>999.3</v>
      </c>
    </row>
    <row r="16" spans="1:11" ht="15.75" customHeight="1">
      <c r="A16" s="93"/>
      <c r="B16" s="95"/>
      <c r="C16" s="97"/>
      <c r="D16" s="74"/>
      <c r="E16" s="81"/>
      <c r="F16" s="74"/>
      <c r="G16" s="64"/>
      <c r="H16" s="74"/>
      <c r="I16" s="74"/>
      <c r="J16" s="74"/>
      <c r="K16" s="19">
        <v>4843.2</v>
      </c>
    </row>
    <row r="17" spans="1:10" s="15" customFormat="1" ht="13.5" customHeight="1">
      <c r="A17" s="67" t="s">
        <v>13</v>
      </c>
      <c r="B17" s="77"/>
      <c r="C17" s="60">
        <f>SUM(C15:C15)</f>
        <v>32491.6</v>
      </c>
      <c r="D17" s="60">
        <v>0</v>
      </c>
      <c r="F17" s="61"/>
      <c r="G17" s="78"/>
      <c r="H17" s="79"/>
      <c r="I17" s="79"/>
      <c r="J17" s="59"/>
    </row>
    <row r="18" spans="1:10" s="20" customFormat="1" ht="15.75" customHeight="1">
      <c r="A18" s="17"/>
      <c r="B18" s="75" t="s">
        <v>27</v>
      </c>
      <c r="C18" s="76"/>
      <c r="D18" s="76"/>
      <c r="E18" s="76"/>
      <c r="F18" s="76"/>
      <c r="G18" s="76"/>
      <c r="H18" s="76"/>
      <c r="I18" s="76"/>
      <c r="J18" s="52"/>
    </row>
    <row r="19" spans="1:10" ht="24.75" customHeight="1">
      <c r="A19" s="98" t="s">
        <v>6</v>
      </c>
      <c r="B19" s="94" t="s">
        <v>17</v>
      </c>
      <c r="C19" s="107">
        <f>12853.5+40151.1+91+15469.9</f>
        <v>68565.5</v>
      </c>
      <c r="D19" s="107">
        <v>30000</v>
      </c>
      <c r="E19" s="14" t="s">
        <v>34</v>
      </c>
      <c r="F19" s="4" t="s">
        <v>8</v>
      </c>
      <c r="G19" s="4"/>
      <c r="H19" s="3"/>
      <c r="I19" s="3">
        <v>1</v>
      </c>
      <c r="J19" s="3"/>
    </row>
    <row r="20" spans="1:10" ht="23.25" customHeight="1">
      <c r="A20" s="99"/>
      <c r="B20" s="105"/>
      <c r="C20" s="108"/>
      <c r="D20" s="108"/>
      <c r="E20" s="14" t="s">
        <v>35</v>
      </c>
      <c r="F20" s="4" t="s">
        <v>15</v>
      </c>
      <c r="G20" s="4"/>
      <c r="H20" s="2"/>
      <c r="I20" s="2">
        <v>3000</v>
      </c>
      <c r="J20" s="2"/>
    </row>
    <row r="21" spans="1:10" ht="27" customHeight="1">
      <c r="A21" s="100"/>
      <c r="B21" s="106"/>
      <c r="C21" s="74"/>
      <c r="D21" s="109"/>
      <c r="E21" s="14" t="s">
        <v>30</v>
      </c>
      <c r="F21" s="4" t="s">
        <v>10</v>
      </c>
      <c r="G21" s="2"/>
      <c r="H21" s="2">
        <v>2602.2</v>
      </c>
      <c r="I21" s="2">
        <v>3262.43</v>
      </c>
      <c r="J21" s="2">
        <v>592.6</v>
      </c>
    </row>
    <row r="22" spans="1:10" ht="25.5" customHeight="1">
      <c r="A22" s="98" t="s">
        <v>21</v>
      </c>
      <c r="B22" s="94" t="s">
        <v>18</v>
      </c>
      <c r="C22" s="107">
        <v>11741.5</v>
      </c>
      <c r="D22" s="107">
        <v>5000</v>
      </c>
      <c r="E22" s="80" t="s">
        <v>31</v>
      </c>
      <c r="F22" s="82" t="s">
        <v>10</v>
      </c>
      <c r="G22" s="73"/>
      <c r="H22" s="73">
        <v>1043</v>
      </c>
      <c r="I22" s="110"/>
      <c r="J22" s="110"/>
    </row>
    <row r="23" spans="1:10" ht="25.5" customHeight="1">
      <c r="A23" s="115"/>
      <c r="B23" s="106"/>
      <c r="C23" s="74"/>
      <c r="D23" s="118"/>
      <c r="E23" s="81"/>
      <c r="F23" s="116"/>
      <c r="G23" s="117"/>
      <c r="H23" s="117"/>
      <c r="I23" s="111"/>
      <c r="J23" s="111"/>
    </row>
    <row r="24" spans="1:10" ht="51.75" customHeight="1">
      <c r="A24" s="42" t="s">
        <v>20</v>
      </c>
      <c r="B24" s="44" t="s">
        <v>48</v>
      </c>
      <c r="C24" s="2">
        <v>536</v>
      </c>
      <c r="D24" s="2"/>
      <c r="E24" s="14" t="s">
        <v>45</v>
      </c>
      <c r="F24" s="4" t="s">
        <v>46</v>
      </c>
      <c r="G24" s="3">
        <v>2</v>
      </c>
      <c r="H24" s="2"/>
      <c r="I24" s="43"/>
      <c r="J24" s="43"/>
    </row>
    <row r="25" spans="1:10" ht="57.75" customHeight="1">
      <c r="A25" s="42" t="s">
        <v>36</v>
      </c>
      <c r="B25" s="44" t="s">
        <v>49</v>
      </c>
      <c r="C25" s="2">
        <v>536</v>
      </c>
      <c r="D25" s="2"/>
      <c r="E25" s="14" t="s">
        <v>45</v>
      </c>
      <c r="F25" s="4" t="s">
        <v>46</v>
      </c>
      <c r="G25" s="3">
        <v>2</v>
      </c>
      <c r="H25" s="2"/>
      <c r="I25" s="43"/>
      <c r="J25" s="43"/>
    </row>
    <row r="26" spans="1:10" ht="34.5" customHeight="1">
      <c r="A26" s="42" t="s">
        <v>37</v>
      </c>
      <c r="B26" s="44" t="s">
        <v>40</v>
      </c>
      <c r="C26" s="2">
        <v>850</v>
      </c>
      <c r="D26" s="2"/>
      <c r="E26" s="14" t="s">
        <v>41</v>
      </c>
      <c r="F26" s="4" t="s">
        <v>9</v>
      </c>
      <c r="G26" s="2">
        <v>1</v>
      </c>
      <c r="H26" s="2"/>
      <c r="I26" s="43"/>
      <c r="J26" s="43"/>
    </row>
    <row r="27" spans="1:10" ht="78" customHeight="1">
      <c r="A27" s="42" t="s">
        <v>38</v>
      </c>
      <c r="B27" s="44" t="s">
        <v>42</v>
      </c>
      <c r="C27" s="2">
        <v>190.2</v>
      </c>
      <c r="D27" s="2"/>
      <c r="E27" s="14" t="s">
        <v>43</v>
      </c>
      <c r="F27" s="4" t="s">
        <v>44</v>
      </c>
      <c r="G27" s="2">
        <v>91.6</v>
      </c>
      <c r="H27" s="2"/>
      <c r="I27" s="43"/>
      <c r="J27" s="43"/>
    </row>
    <row r="28" spans="1:10" ht="75" customHeight="1">
      <c r="A28" s="4" t="s">
        <v>39</v>
      </c>
      <c r="B28" s="51" t="s">
        <v>51</v>
      </c>
      <c r="C28" s="2">
        <v>500</v>
      </c>
      <c r="D28" s="2">
        <v>9500</v>
      </c>
      <c r="E28" s="14" t="s">
        <v>32</v>
      </c>
      <c r="F28" s="4" t="s">
        <v>9</v>
      </c>
      <c r="G28" s="4">
        <v>1</v>
      </c>
      <c r="H28" s="4"/>
      <c r="I28" s="13"/>
      <c r="J28" s="13"/>
    </row>
    <row r="29" spans="1:10" s="15" customFormat="1" ht="15.75" customHeight="1">
      <c r="A29" s="67" t="s">
        <v>12</v>
      </c>
      <c r="B29" s="101"/>
      <c r="C29" s="16">
        <f>C19+C22+C24+C25+C26+C27+C28</f>
        <v>82919.2</v>
      </c>
      <c r="D29" s="16">
        <f>D19+D22+D24+D25+D26+D27+D28</f>
        <v>44500</v>
      </c>
      <c r="E29" s="2"/>
      <c r="F29" s="5"/>
      <c r="G29" s="103"/>
      <c r="H29" s="104"/>
      <c r="I29" s="104"/>
      <c r="J29" s="62"/>
    </row>
    <row r="30" spans="1:10" s="20" customFormat="1" ht="15" customHeight="1">
      <c r="A30" s="17"/>
      <c r="B30" s="75" t="s">
        <v>25</v>
      </c>
      <c r="C30" s="76"/>
      <c r="D30" s="76"/>
      <c r="E30" s="76"/>
      <c r="F30" s="76"/>
      <c r="G30" s="76"/>
      <c r="H30" s="76"/>
      <c r="I30" s="76"/>
      <c r="J30" s="52"/>
    </row>
    <row r="31" spans="1:10" ht="12.75" customHeight="1">
      <c r="A31" s="71" t="s">
        <v>7</v>
      </c>
      <c r="B31" s="68" t="s">
        <v>19</v>
      </c>
      <c r="C31" s="102">
        <v>8502.1</v>
      </c>
      <c r="D31" s="91"/>
      <c r="E31" s="14" t="s">
        <v>32</v>
      </c>
      <c r="F31" s="9" t="s">
        <v>9</v>
      </c>
      <c r="G31" s="9">
        <v>10</v>
      </c>
      <c r="H31" s="9">
        <v>4</v>
      </c>
      <c r="I31" s="9">
        <v>2</v>
      </c>
      <c r="J31" s="9"/>
    </row>
    <row r="32" spans="1:10" ht="27.75" customHeight="1">
      <c r="A32" s="71"/>
      <c r="B32" s="68"/>
      <c r="C32" s="102"/>
      <c r="D32" s="91"/>
      <c r="E32" s="14" t="s">
        <v>33</v>
      </c>
      <c r="F32" s="4" t="s">
        <v>52</v>
      </c>
      <c r="G32" s="50" t="s">
        <v>53</v>
      </c>
      <c r="H32" s="45" t="s">
        <v>55</v>
      </c>
      <c r="I32" s="2" t="s">
        <v>47</v>
      </c>
      <c r="J32" s="2"/>
    </row>
    <row r="33" spans="1:10" s="15" customFormat="1" ht="13.5" customHeight="1">
      <c r="A33" s="67" t="s">
        <v>11</v>
      </c>
      <c r="B33" s="67"/>
      <c r="C33" s="16">
        <f>C31</f>
        <v>8502.1</v>
      </c>
      <c r="D33" s="16">
        <f>D31</f>
        <v>0</v>
      </c>
      <c r="E33" s="31"/>
      <c r="F33" s="5"/>
      <c r="G33" s="89"/>
      <c r="H33" s="90"/>
      <c r="I33" s="90"/>
      <c r="J33" s="57"/>
    </row>
    <row r="34" spans="1:10" s="15" customFormat="1" ht="15.75" customHeight="1">
      <c r="A34" s="88" t="s">
        <v>14</v>
      </c>
      <c r="B34" s="88"/>
      <c r="C34" s="46">
        <f>C17+C29+C33</f>
        <v>123912.9</v>
      </c>
      <c r="D34" s="46">
        <f>D17+D29+D33</f>
        <v>44500</v>
      </c>
      <c r="E34" s="47"/>
      <c r="F34" s="48"/>
      <c r="G34" s="86"/>
      <c r="H34" s="87"/>
      <c r="I34" s="87"/>
      <c r="J34" s="58"/>
    </row>
    <row r="35" spans="1:10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  <c r="J35" s="26"/>
    </row>
    <row r="36" spans="2:10" ht="15" customHeight="1">
      <c r="B36" s="37"/>
      <c r="C36" s="10"/>
      <c r="D36" s="38"/>
      <c r="E36" s="38"/>
      <c r="F36" s="10"/>
      <c r="G36" s="10"/>
      <c r="H36" s="10"/>
      <c r="I36" s="10"/>
      <c r="J36" s="10"/>
    </row>
    <row r="37" spans="1:10" s="18" customFormat="1" ht="18.75">
      <c r="A37" s="39"/>
      <c r="B37" s="40"/>
      <c r="C37" s="11"/>
      <c r="D37" s="11"/>
      <c r="E37" s="11"/>
      <c r="F37" s="11"/>
      <c r="G37" s="11"/>
      <c r="H37" s="11"/>
      <c r="I37" s="6"/>
      <c r="J37" s="6"/>
    </row>
    <row r="38" spans="1:10" s="18" customFormat="1" ht="18.75">
      <c r="A38" s="39"/>
      <c r="B38" s="41"/>
      <c r="C38" s="12"/>
      <c r="D38" s="12"/>
      <c r="E38" s="12"/>
      <c r="F38" s="12"/>
      <c r="G38" s="41"/>
      <c r="H38" s="12"/>
      <c r="I38" s="7"/>
      <c r="J38" s="7"/>
    </row>
    <row r="39" spans="1:10" s="32" customFormat="1" ht="18.75">
      <c r="A39" s="28"/>
      <c r="B39" s="37"/>
      <c r="C39" s="27"/>
      <c r="D39" s="27"/>
      <c r="E39" s="27"/>
      <c r="F39" s="27"/>
      <c r="G39" s="27"/>
      <c r="H39" s="27"/>
      <c r="I39" s="27"/>
      <c r="J39" s="27"/>
    </row>
    <row r="40" spans="1:10" s="32" customFormat="1" ht="18">
      <c r="A40" s="28"/>
      <c r="B40" s="30"/>
      <c r="C40" s="28"/>
      <c r="D40" s="28"/>
      <c r="E40" s="28"/>
      <c r="F40" s="28"/>
      <c r="G40" s="28"/>
      <c r="H40" s="28"/>
      <c r="I40" s="28"/>
      <c r="J40" s="28"/>
    </row>
    <row r="41" spans="1:10" s="32" customFormat="1" ht="18">
      <c r="A41" s="28"/>
      <c r="B41" s="30"/>
      <c r="C41" s="28"/>
      <c r="D41" s="28"/>
      <c r="E41" s="28"/>
      <c r="F41" s="28"/>
      <c r="G41" s="28"/>
      <c r="H41" s="28"/>
      <c r="I41" s="28"/>
      <c r="J41" s="28"/>
    </row>
    <row r="42" spans="1:10" s="32" customFormat="1" ht="18">
      <c r="A42" s="28"/>
      <c r="C42" s="28"/>
      <c r="D42" s="28"/>
      <c r="E42" s="28"/>
      <c r="F42" s="28"/>
      <c r="G42" s="28"/>
      <c r="H42" s="28"/>
      <c r="I42" s="28"/>
      <c r="J42" s="28"/>
    </row>
    <row r="43" spans="1:10" s="32" customFormat="1" ht="18">
      <c r="A43" s="28"/>
      <c r="C43" s="28"/>
      <c r="D43" s="28"/>
      <c r="E43" s="28"/>
      <c r="F43" s="28"/>
      <c r="G43" s="28"/>
      <c r="H43" s="28"/>
      <c r="I43" s="28"/>
      <c r="J43" s="28"/>
    </row>
    <row r="44" spans="1:10" s="32" customFormat="1" ht="18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32" customFormat="1" ht="18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32" customFormat="1" ht="18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32" customFormat="1" ht="18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32" customFormat="1" ht="18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ht="11.25">
      <c r="B49" s="19"/>
    </row>
  </sheetData>
  <sheetProtection/>
  <mergeCells count="49">
    <mergeCell ref="J15:J16"/>
    <mergeCell ref="J22:J23"/>
    <mergeCell ref="G11:J11"/>
    <mergeCell ref="A22:A23"/>
    <mergeCell ref="F22:F23"/>
    <mergeCell ref="G22:G23"/>
    <mergeCell ref="H22:H23"/>
    <mergeCell ref="I22:I23"/>
    <mergeCell ref="D22:D23"/>
    <mergeCell ref="E22:E23"/>
    <mergeCell ref="G29:I29"/>
    <mergeCell ref="B19:B21"/>
    <mergeCell ref="C19:C21"/>
    <mergeCell ref="B22:B23"/>
    <mergeCell ref="C22:C23"/>
    <mergeCell ref="D19:D21"/>
    <mergeCell ref="D31:D32"/>
    <mergeCell ref="A15:A16"/>
    <mergeCell ref="B15:B16"/>
    <mergeCell ref="C15:C16"/>
    <mergeCell ref="A19:A21"/>
    <mergeCell ref="A31:A32"/>
    <mergeCell ref="A29:B29"/>
    <mergeCell ref="C31:C32"/>
    <mergeCell ref="B30:I30"/>
    <mergeCell ref="B31:B32"/>
    <mergeCell ref="G34:I34"/>
    <mergeCell ref="A34:B34"/>
    <mergeCell ref="A33:B33"/>
    <mergeCell ref="G33:I33"/>
    <mergeCell ref="G5:I5"/>
    <mergeCell ref="G6:I6"/>
    <mergeCell ref="A9:I9"/>
    <mergeCell ref="A7:I7"/>
    <mergeCell ref="D15:D16"/>
    <mergeCell ref="B18:I18"/>
    <mergeCell ref="I15:I16"/>
    <mergeCell ref="A17:B17"/>
    <mergeCell ref="G17:I17"/>
    <mergeCell ref="E15:E16"/>
    <mergeCell ref="G15:G16"/>
    <mergeCell ref="H15:H16"/>
    <mergeCell ref="F15:F16"/>
    <mergeCell ref="E11:E12"/>
    <mergeCell ref="B14:I14"/>
    <mergeCell ref="A11:A12"/>
    <mergeCell ref="C11:D11"/>
    <mergeCell ref="B11:B12"/>
    <mergeCell ref="F11:F12"/>
  </mergeCells>
  <printOptions horizontalCentered="1"/>
  <pageMargins left="0.4330708661417323" right="0.5511811023622047" top="0.984251968503937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2015-06-02T13:06:49Z</cp:lastPrinted>
  <dcterms:created xsi:type="dcterms:W3CDTF">2009-12-14T14:01:44Z</dcterms:created>
  <dcterms:modified xsi:type="dcterms:W3CDTF">2015-06-02T13:07:38Z</dcterms:modified>
  <cp:category/>
  <cp:version/>
  <cp:contentType/>
  <cp:contentStatus/>
</cp:coreProperties>
</file>